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xr:revisionPtr revIDLastSave="0" documentId="8_{FA958924-74BE-46E6-8A86-4EF3383FBAA0}" xr6:coauthVersionLast="45" xr6:coauthVersionMax="45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Понедельник 1.1" sheetId="1" r:id="rId1"/>
    <sheet name="Лист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2" l="1"/>
  <c r="A48" i="2"/>
  <c r="J47" i="2"/>
  <c r="I47" i="2"/>
  <c r="H47" i="2"/>
  <c r="G47" i="2"/>
  <c r="F47" i="2"/>
  <c r="B41" i="2"/>
  <c r="A41" i="2"/>
  <c r="J40" i="2"/>
  <c r="I40" i="2"/>
  <c r="H40" i="2"/>
  <c r="G40" i="2"/>
  <c r="F40" i="2"/>
  <c r="B34" i="2"/>
  <c r="A34" i="2"/>
  <c r="J33" i="2"/>
  <c r="I33" i="2"/>
  <c r="H33" i="2"/>
  <c r="G33" i="2"/>
  <c r="F33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I48" i="2" s="1"/>
  <c r="I49" i="2" s="1"/>
  <c r="H13" i="2"/>
  <c r="G13" i="2"/>
  <c r="G48" i="2" s="1"/>
  <c r="G49" i="2" s="1"/>
  <c r="F13" i="2"/>
  <c r="B49" i="2"/>
  <c r="A49" i="2"/>
  <c r="H48" i="2" l="1"/>
  <c r="H49" i="2" s="1"/>
  <c r="F48" i="2"/>
  <c r="F49" i="2" s="1"/>
  <c r="J48" i="2"/>
  <c r="J49" i="2" s="1"/>
  <c r="L47" i="2" l="1"/>
  <c r="L40" i="2"/>
  <c r="L33" i="2"/>
  <c r="L27" i="2"/>
  <c r="L49" i="2"/>
  <c r="L17" i="2"/>
  <c r="L48" i="2"/>
</calcChain>
</file>

<file path=xl/sharedStrings.xml><?xml version="1.0" encoding="utf-8"?>
<sst xmlns="http://schemas.openxmlformats.org/spreadsheetml/2006/main" count="142" uniqueCount="80">
  <si>
    <t>Школа</t>
  </si>
  <si>
    <t>Отд./корп</t>
  </si>
  <si>
    <t>День</t>
  </si>
  <si>
    <t>Калорийность</t>
  </si>
  <si>
    <t>Белки</t>
  </si>
  <si>
    <t>Жиры</t>
  </si>
  <si>
    <t>Углеводы</t>
  </si>
  <si>
    <t>Завтрак</t>
  </si>
  <si>
    <t>фрукты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</si>
  <si>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</si>
  <si>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</si>
  <si>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</si>
  <si>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</si>
  <si>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</si>
  <si>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</si>
  <si>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Икра кабачковая</t>
  </si>
  <si>
    <t>1 блюдо</t>
  </si>
  <si>
    <t>2 блюдо</t>
  </si>
  <si>
    <t>Рагу из мяса птицы(курица)</t>
  </si>
  <si>
    <t>напиток</t>
  </si>
  <si>
    <t>Компот из плодов сушеных</t>
  </si>
  <si>
    <t>Хлеб ржаной</t>
  </si>
  <si>
    <t>Полдник</t>
  </si>
  <si>
    <t>гарнир</t>
  </si>
  <si>
    <t>МБОУ СОШ «ГОРКИ-Х»</t>
  </si>
  <si>
    <t>1,2,3,4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</si>
  <si>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</si>
  <si>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</si>
  <si>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</si>
  <si>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</si>
  <si>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</si>
  <si>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</si>
  <si>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итого</t>
  </si>
  <si>
    <t>Завтрак 2</t>
  </si>
  <si>
    <t>Рассольник ленинградский с курицей</t>
  </si>
  <si>
    <t>Жульен из курицы</t>
  </si>
  <si>
    <t>Макароны отварные</t>
  </si>
  <si>
    <t>хлеб бел.</t>
  </si>
  <si>
    <t>хлеб черн.</t>
  </si>
  <si>
    <t>Огурец соленый консервированный</t>
  </si>
  <si>
    <t>Напиток клубничный</t>
  </si>
  <si>
    <t>конд.изд.</t>
  </si>
  <si>
    <t>Кондитреское изделие/печенье</t>
  </si>
  <si>
    <t>Ужин</t>
  </si>
  <si>
    <t>Ужин 2</t>
  </si>
  <si>
    <t>кисломол.</t>
  </si>
  <si>
    <t>булочное</t>
  </si>
  <si>
    <t>Итого за день: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</si>
  <si>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</si>
  <si>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</si>
  <si>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</si>
  <si>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</si>
  <si>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</si>
  <si>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</si>
  <si>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</si>
  <si>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</si>
  <si>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</si>
  <si>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</si>
  <si>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</si>
  <si>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</si>
  <si>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</si>
  <si>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</si>
  <si>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№ рецептуры</t>
  </si>
  <si>
    <t>Цена</t>
  </si>
  <si>
    <t>Ежедневное меню приготавливаемых блюд</t>
  </si>
  <si>
    <t>директор</t>
  </si>
  <si>
    <t>Шарыгина О.Б.</t>
  </si>
  <si>
    <t>МБОУ СОШ "Горки-Х"</t>
  </si>
  <si>
    <t>12-18 лет</t>
  </si>
  <si>
    <t>Кофейный напиток  смолоком</t>
  </si>
  <si>
    <t xml:space="preserve">Омлет </t>
  </si>
  <si>
    <t>Сыр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</si>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</sst>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4" fillId="2" borderId="8" xfId="1" applyFont="1" applyFill="1" applyBorder="1" applyAlignment="1" applyProtection="1">
      <alignment vertical="top" wrapText="1"/>
      <protection locked="0"/>
    </xf>
    <xf numFmtId="0" fontId="4" fillId="2" borderId="8" xfId="1" applyFont="1" applyFill="1" applyBorder="1" applyAlignment="1" applyProtection="1">
      <alignment horizontal="center" vertical="top" wrapText="1"/>
      <protection locked="0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2" borderId="1" xfId="1" applyFont="1" applyFill="1" applyBorder="1" applyAlignment="1" applyProtection="1"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/>
    <xf numFmtId="0" fontId="4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11" fillId="0" borderId="1" xfId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4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15" xfId="1" applyFont="1" applyFill="1" applyBorder="1" applyAlignment="1"/>
    <xf numFmtId="0" fontId="3" fillId="3" borderId="1" xfId="1" applyFont="1" applyFill="1" applyBorder="1" applyAlignment="1"/>
    <xf numFmtId="0" fontId="11" fillId="0" borderId="11" xfId="1" applyFont="1" applyFill="1" applyBorder="1" applyAlignment="1" applyProtection="1">
      <alignment horizontal="right"/>
      <protection locked="0"/>
    </xf>
    <xf numFmtId="0" fontId="4" fillId="4" borderId="16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17" xfId="1" applyFont="1" applyFill="1" applyBorder="1" applyAlignment="1">
      <alignment vertical="top" wrapText="1"/>
    </xf>
    <xf numFmtId="0" fontId="4" fillId="4" borderId="17" xfId="1" applyFont="1" applyFill="1" applyBorder="1" applyAlignment="1">
      <alignment horizontal="center" vertical="top" wrapText="1"/>
    </xf>
    <xf numFmtId="0" fontId="4" fillId="2" borderId="21" xfId="1" applyFont="1" applyFill="1" applyBorder="1" applyAlignment="1" applyProtection="1">
      <alignment horizontal="center" vertical="top" wrapText="1"/>
      <protection locked="0"/>
    </xf>
    <xf numFmtId="0" fontId="4" fillId="2" borderId="22" xfId="1" applyFont="1" applyFill="1" applyBorder="1" applyAlignment="1" applyProtection="1">
      <alignment horizontal="center" vertical="top" wrapText="1"/>
      <protection locked="0"/>
    </xf>
    <xf numFmtId="0" fontId="4" fillId="0" borderId="22" xfId="1" applyFont="1" applyFill="1" applyBorder="1" applyAlignment="1">
      <alignment horizontal="center" vertical="top" wrapText="1"/>
    </xf>
    <xf numFmtId="0" fontId="4" fillId="4" borderId="23" xfId="1" applyFont="1" applyFill="1" applyBorder="1" applyAlignment="1">
      <alignment horizontal="center" vertical="top" wrapText="1"/>
    </xf>
    <xf numFmtId="0" fontId="3" fillId="0" borderId="0" xfId="1"/>
    <xf numFmtId="0" fontId="4" fillId="0" borderId="0" xfId="1" applyFont="1" applyFill="1" applyAlignment="1"/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4" fillId="2" borderId="1" xfId="1" applyFont="1" applyFill="1" applyBorder="1" applyAlignment="1" applyProtection="1"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>
      <alignment horizontal="center" vertical="top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0" fontId="10" fillId="0" borderId="20" xfId="1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7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2" fillId="4" borderId="18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3" fillId="0" borderId="0" xfId="1" applyAlignment="1">
      <alignment horizontal="center"/>
    </xf>
    <xf numFmtId="0" fontId="3" fillId="0" borderId="10" xfId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11" fillId="0" borderId="11" xfId="0" applyFont="1" applyBorder="1" applyAlignment="1" applyProtection="1">
      <alignment horizontal="right"/>
      <protection locked="0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6F73070C-A268-4A9B-8E27-F2ABC9226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FB48"/>
  <sheetViews>
    <sheetView zoomScaleNormal="100" workbookViewId="0">
      <selection activeCell="U8" sqref="U8"/>
    </sheetView>
  </sheetViews>
  <sheetFormatPr defaultColWidth="8.7265625" defaultRowHeight="14.5"/>
  <cols>
    <col min="2" max="2" width="5.1796875" style="1" customWidth="1"/>
    <col min="10" max="10" width="1.453125" style="1" customWidth="1"/>
    <col min="11" max="12" width="8.7265625" style="1" hidden="1"/>
    <col min="13" max="13" width="12.453125" style="1" customWidth="1"/>
    <col min="14" max="14" width="9" style="1" customWidth="1"/>
    <col min="16" max="16" width="5.7265625" style="1" customWidth="1"/>
    <col min="17" max="17" width="8" style="1" customWidth="1"/>
    <col min="18" max="18" width="7.7265625" style="1" customWidth="1"/>
    <col min="19" max="19" width="9.81640625" style="1" customWidth="1"/>
    <col min="16383" max="16384" width="11.54296875" style="1" customWidth="1"/>
  </cols>
  <sheetData>
    <row r="2" spans="1:19">
      <c r="A2" s="2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4" t="s">
        <v>0</v>
      </c>
      <c r="B4" s="5"/>
      <c r="C4" s="62" t="s">
        <v>24</v>
      </c>
      <c r="D4" s="62"/>
      <c r="E4" s="62"/>
      <c r="F4" s="62"/>
      <c r="G4" s="62"/>
      <c r="H4" s="62"/>
      <c r="I4" s="62"/>
      <c r="J4" s="62"/>
      <c r="K4" s="62"/>
      <c r="L4" s="62"/>
      <c r="M4" s="4" t="s">
        <v>1</v>
      </c>
      <c r="N4" s="7"/>
      <c r="O4" s="6" t="s">
        <v>25</v>
      </c>
      <c r="P4" s="5"/>
      <c r="Q4" s="5"/>
      <c r="R4" s="4" t="s">
        <v>2</v>
      </c>
      <c r="S4" s="9">
        <v>45201</v>
      </c>
    </row>
    <row r="5" spans="1:19" ht="1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49999999999999" customHeight="1">
      <c r="A6" s="10">
        <v>2</v>
      </c>
      <c r="B6" s="11">
        <v>6</v>
      </c>
      <c r="C6" s="12" t="s">
        <v>7</v>
      </c>
      <c r="D6" s="13" t="s">
        <v>26</v>
      </c>
      <c r="E6" s="14" t="s">
        <v>27</v>
      </c>
      <c r="F6" s="15">
        <v>200</v>
      </c>
      <c r="G6" s="15">
        <v>10.57</v>
      </c>
      <c r="H6" s="15">
        <v>5.9</v>
      </c>
      <c r="I6" s="15">
        <v>24.16</v>
      </c>
      <c r="J6" s="15">
        <v>168</v>
      </c>
      <c r="K6" s="38">
        <v>360</v>
      </c>
      <c r="L6" s="15"/>
      <c r="M6" s="8"/>
      <c r="N6" s="8"/>
      <c r="O6" s="63"/>
      <c r="P6" s="63"/>
      <c r="Q6" s="8"/>
      <c r="R6" s="8"/>
      <c r="S6" s="8"/>
    </row>
    <row r="7" spans="1:19" ht="50">
      <c r="A7" s="16"/>
      <c r="B7" s="17"/>
      <c r="C7" s="18"/>
      <c r="D7" s="19" t="s">
        <v>28</v>
      </c>
      <c r="E7" s="20" t="s">
        <v>29</v>
      </c>
      <c r="F7" s="21">
        <v>30</v>
      </c>
      <c r="G7" s="21">
        <v>0.5</v>
      </c>
      <c r="H7" s="21">
        <v>0.03</v>
      </c>
      <c r="I7" s="21">
        <v>11.83</v>
      </c>
      <c r="J7" s="21">
        <v>68</v>
      </c>
      <c r="K7" s="39">
        <v>378</v>
      </c>
      <c r="L7" s="21"/>
      <c r="M7" s="6"/>
      <c r="N7" s="62"/>
      <c r="O7" s="62"/>
      <c r="P7" s="62"/>
      <c r="Q7" s="6"/>
      <c r="R7" s="6"/>
      <c r="S7" s="6"/>
    </row>
    <row r="8" spans="1:19" ht="25">
      <c r="A8" s="16"/>
      <c r="B8" s="17"/>
      <c r="C8" s="18"/>
      <c r="D8" s="22" t="s">
        <v>30</v>
      </c>
      <c r="E8" s="20" t="s">
        <v>31</v>
      </c>
      <c r="F8" s="21">
        <v>200</v>
      </c>
      <c r="G8" s="21">
        <v>0.25</v>
      </c>
      <c r="H8" s="21">
        <v>0.06</v>
      </c>
      <c r="I8" s="21">
        <v>10.199999999999999</v>
      </c>
      <c r="J8" s="21">
        <v>42</v>
      </c>
      <c r="K8" s="39">
        <v>423</v>
      </c>
      <c r="L8" s="21"/>
      <c r="M8" s="6"/>
      <c r="N8" s="62"/>
      <c r="O8" s="62"/>
      <c r="P8" s="62"/>
      <c r="Q8" s="6"/>
      <c r="R8" s="6"/>
      <c r="S8" s="6"/>
    </row>
    <row r="9" spans="1:19" ht="37.5">
      <c r="A9" s="16"/>
      <c r="B9" s="17"/>
      <c r="C9" s="18"/>
      <c r="D9" s="22" t="s">
        <v>11</v>
      </c>
      <c r="E9" s="20" t="s">
        <v>12</v>
      </c>
      <c r="F9" s="21">
        <v>60</v>
      </c>
      <c r="G9" s="21">
        <v>4</v>
      </c>
      <c r="H9" s="21">
        <v>2.7</v>
      </c>
      <c r="I9" s="21">
        <v>30.6</v>
      </c>
      <c r="J9" s="21">
        <v>164.4</v>
      </c>
      <c r="K9" s="39">
        <v>18</v>
      </c>
      <c r="L9" s="21"/>
      <c r="M9" s="6"/>
      <c r="N9" s="62"/>
      <c r="O9" s="62"/>
      <c r="P9" s="62"/>
      <c r="Q9" s="6"/>
      <c r="R9" s="6"/>
      <c r="S9" s="6"/>
    </row>
    <row r="10" spans="1:19" ht="37.5">
      <c r="A10" s="16"/>
      <c r="B10" s="17"/>
      <c r="C10" s="18"/>
      <c r="D10" s="22" t="s">
        <v>9</v>
      </c>
      <c r="E10" s="20" t="s">
        <v>10</v>
      </c>
      <c r="F10" s="21">
        <v>10</v>
      </c>
      <c r="G10" s="21">
        <v>0.08</v>
      </c>
      <c r="H10" s="21">
        <v>7.2</v>
      </c>
      <c r="I10" s="21">
        <v>0.08</v>
      </c>
      <c r="J10" s="21">
        <v>74.900000000000006</v>
      </c>
      <c r="K10" s="39">
        <v>13</v>
      </c>
      <c r="L10" s="21"/>
      <c r="M10" s="6"/>
      <c r="N10" s="62"/>
      <c r="O10" s="62"/>
      <c r="P10" s="62"/>
      <c r="Q10" s="6"/>
      <c r="R10" s="6"/>
      <c r="S10" s="6"/>
    </row>
    <row r="11" spans="1:19">
      <c r="A11" s="16"/>
      <c r="B11" s="17"/>
      <c r="C11" s="18"/>
      <c r="D11" s="19"/>
      <c r="E11" s="20"/>
      <c r="F11" s="21"/>
      <c r="G11" s="21"/>
      <c r="H11" s="21"/>
      <c r="I11" s="21"/>
      <c r="J11" s="21"/>
      <c r="K11" s="39"/>
      <c r="L11" s="21"/>
      <c r="M11" s="6"/>
      <c r="N11" s="62"/>
      <c r="O11" s="62"/>
      <c r="P11" s="62"/>
      <c r="Q11" s="6"/>
      <c r="R11" s="6"/>
      <c r="S11" s="6"/>
    </row>
    <row r="12" spans="1:19">
      <c r="A12" s="16"/>
      <c r="B12" s="17"/>
      <c r="C12" s="18"/>
      <c r="D12" s="19"/>
      <c r="E12" s="20"/>
      <c r="F12" s="21"/>
      <c r="G12" s="21"/>
      <c r="H12" s="21"/>
      <c r="I12" s="21"/>
      <c r="J12" s="21"/>
      <c r="K12" s="39"/>
      <c r="L12" s="21"/>
      <c r="M12" s="6"/>
      <c r="N12" s="62"/>
      <c r="O12" s="62"/>
      <c r="P12" s="62"/>
      <c r="Q12" s="6"/>
      <c r="R12" s="6"/>
      <c r="S12" s="6"/>
    </row>
    <row r="13" spans="1:19">
      <c r="A13" s="23"/>
      <c r="B13" s="24"/>
      <c r="C13" s="25"/>
      <c r="D13" s="26" t="s">
        <v>32</v>
      </c>
      <c r="E13" s="27"/>
      <c r="F13" s="28">
        <v>500</v>
      </c>
      <c r="G13" s="28">
        <v>15.4</v>
      </c>
      <c r="H13" s="28">
        <v>15.89</v>
      </c>
      <c r="I13" s="28">
        <v>76.87</v>
      </c>
      <c r="J13" s="28">
        <v>517.29999999999995</v>
      </c>
      <c r="K13" s="40"/>
      <c r="L13" s="28">
        <v>0</v>
      </c>
      <c r="M13" s="6"/>
      <c r="N13" s="62"/>
      <c r="O13" s="62"/>
      <c r="P13" s="62"/>
      <c r="Q13" s="6"/>
      <c r="R13" s="6"/>
      <c r="S13" s="6"/>
    </row>
    <row r="14" spans="1:19">
      <c r="A14" s="29">
        <v>2</v>
      </c>
      <c r="B14" s="30">
        <v>6</v>
      </c>
      <c r="C14" s="31" t="s">
        <v>33</v>
      </c>
      <c r="D14" s="32" t="s">
        <v>8</v>
      </c>
      <c r="E14" s="20"/>
      <c r="F14" s="21"/>
      <c r="G14" s="21"/>
      <c r="H14" s="21"/>
      <c r="I14" s="21"/>
      <c r="J14" s="21"/>
      <c r="K14" s="39"/>
      <c r="L14" s="21"/>
      <c r="M14" s="6"/>
      <c r="N14" s="62"/>
      <c r="O14" s="62"/>
      <c r="P14" s="62"/>
      <c r="Q14" s="6"/>
      <c r="R14" s="6"/>
      <c r="S14" s="6"/>
    </row>
    <row r="15" spans="1:19">
      <c r="A15" s="16"/>
      <c r="B15" s="17"/>
      <c r="C15" s="18"/>
      <c r="D15" s="19"/>
      <c r="E15" s="20"/>
      <c r="F15" s="21"/>
      <c r="G15" s="21"/>
      <c r="H15" s="21"/>
      <c r="I15" s="21"/>
      <c r="J15" s="21"/>
      <c r="K15" s="39"/>
      <c r="L15" s="21"/>
      <c r="M15" s="6"/>
      <c r="N15" s="62"/>
      <c r="O15" s="62"/>
      <c r="P15" s="62"/>
      <c r="Q15" s="6"/>
      <c r="R15" s="6"/>
      <c r="S15" s="6"/>
    </row>
    <row r="16" spans="1:19">
      <c r="A16" s="16"/>
      <c r="B16" s="17"/>
      <c r="C16" s="18"/>
      <c r="D16" s="19"/>
      <c r="E16" s="20"/>
      <c r="F16" s="21"/>
      <c r="G16" s="21"/>
      <c r="H16" s="21"/>
      <c r="I16" s="21"/>
      <c r="J16" s="21"/>
      <c r="K16" s="39"/>
      <c r="L16" s="21"/>
      <c r="M16" s="6"/>
      <c r="N16" s="62"/>
      <c r="O16" s="62"/>
      <c r="P16" s="62"/>
      <c r="Q16" s="6"/>
      <c r="R16" s="6"/>
      <c r="S16" s="6"/>
    </row>
    <row r="17" spans="1:19">
      <c r="A17" s="23"/>
      <c r="B17" s="24"/>
      <c r="C17" s="25"/>
      <c r="D17" s="26" t="s">
        <v>32</v>
      </c>
      <c r="E17" s="27"/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40"/>
      <c r="L17" s="28">
        <v>0</v>
      </c>
      <c r="M17" s="6"/>
      <c r="N17" s="62"/>
      <c r="O17" s="62"/>
      <c r="P17" s="62"/>
      <c r="Q17" s="6"/>
      <c r="R17" s="6"/>
      <c r="S17" s="6"/>
    </row>
    <row r="18" spans="1:19" ht="15.65" customHeight="1">
      <c r="A18" s="29">
        <v>2</v>
      </c>
      <c r="B18" s="30">
        <v>6</v>
      </c>
      <c r="C18" s="31" t="s">
        <v>13</v>
      </c>
      <c r="D18" s="22" t="s">
        <v>14</v>
      </c>
      <c r="E18" s="20" t="s">
        <v>15</v>
      </c>
      <c r="F18" s="21">
        <v>60</v>
      </c>
      <c r="G18" s="21">
        <v>0.7</v>
      </c>
      <c r="H18" s="21">
        <v>6.2</v>
      </c>
      <c r="I18" s="21">
        <v>3.1</v>
      </c>
      <c r="J18" s="21">
        <v>54</v>
      </c>
      <c r="K18" s="39">
        <v>79</v>
      </c>
      <c r="L18" s="21"/>
      <c r="M18" s="6"/>
      <c r="N18" s="62"/>
      <c r="O18" s="62"/>
      <c r="P18" s="62"/>
      <c r="Q18" s="6"/>
      <c r="R18" s="6"/>
      <c r="S18" s="6"/>
    </row>
    <row r="19" spans="1:19" ht="62.5">
      <c r="A19" s="16"/>
      <c r="B19" s="17"/>
      <c r="C19" s="18"/>
      <c r="D19" s="22" t="s">
        <v>16</v>
      </c>
      <c r="E19" s="20" t="s">
        <v>34</v>
      </c>
      <c r="F19" s="21">
        <v>200</v>
      </c>
      <c r="G19" s="21">
        <v>1.58</v>
      </c>
      <c r="H19" s="21">
        <v>8.1</v>
      </c>
      <c r="I19" s="21">
        <v>16.37</v>
      </c>
      <c r="J19" s="21">
        <v>86</v>
      </c>
      <c r="K19" s="39">
        <v>122</v>
      </c>
      <c r="L19" s="21"/>
      <c r="M19" s="6"/>
      <c r="N19" s="62"/>
      <c r="O19" s="62"/>
      <c r="P19" s="62"/>
      <c r="Q19" s="6"/>
      <c r="R19" s="6"/>
      <c r="S19" s="6"/>
    </row>
    <row r="20" spans="1:19" ht="37.5">
      <c r="A20" s="16"/>
      <c r="B20" s="17"/>
      <c r="C20" s="18"/>
      <c r="D20" s="22" t="s">
        <v>17</v>
      </c>
      <c r="E20" s="20" t="s">
        <v>35</v>
      </c>
      <c r="F20" s="21">
        <v>90</v>
      </c>
      <c r="G20" s="21">
        <v>10.57</v>
      </c>
      <c r="H20" s="21">
        <v>6</v>
      </c>
      <c r="I20" s="21">
        <v>5.34</v>
      </c>
      <c r="J20" s="21">
        <v>177</v>
      </c>
      <c r="K20" s="39">
        <v>590</v>
      </c>
      <c r="L20" s="21"/>
      <c r="M20" s="6"/>
      <c r="N20" s="62"/>
      <c r="O20" s="62"/>
      <c r="P20" s="62"/>
      <c r="Q20" s="6"/>
      <c r="R20" s="6"/>
      <c r="S20" s="6"/>
    </row>
    <row r="21" spans="1:19" ht="50">
      <c r="A21" s="16"/>
      <c r="B21" s="17"/>
      <c r="C21" s="18"/>
      <c r="D21" s="22" t="s">
        <v>23</v>
      </c>
      <c r="E21" s="20" t="s">
        <v>36</v>
      </c>
      <c r="F21" s="21">
        <v>150</v>
      </c>
      <c r="G21" s="21">
        <v>5.62</v>
      </c>
      <c r="H21" s="21">
        <v>3</v>
      </c>
      <c r="I21" s="21">
        <v>16</v>
      </c>
      <c r="J21" s="21">
        <v>211</v>
      </c>
      <c r="K21" s="39">
        <v>339</v>
      </c>
      <c r="L21" s="21"/>
      <c r="M21" s="6"/>
      <c r="N21" s="62"/>
      <c r="O21" s="62"/>
      <c r="P21" s="62"/>
      <c r="Q21" s="6"/>
      <c r="R21" s="6"/>
      <c r="S21" s="6"/>
    </row>
    <row r="22" spans="1:19" ht="50">
      <c r="A22" s="16"/>
      <c r="B22" s="17"/>
      <c r="C22" s="18"/>
      <c r="D22" s="22" t="s">
        <v>19</v>
      </c>
      <c r="E22" s="20" t="s">
        <v>20</v>
      </c>
      <c r="F22" s="21">
        <v>180</v>
      </c>
      <c r="G22" s="21">
        <v>0.4</v>
      </c>
      <c r="H22" s="21">
        <v>0.04</v>
      </c>
      <c r="I22" s="21">
        <v>16</v>
      </c>
      <c r="J22" s="21">
        <v>76</v>
      </c>
      <c r="K22" s="39">
        <v>820</v>
      </c>
      <c r="L22" s="21"/>
      <c r="M22" s="6"/>
      <c r="N22" s="62"/>
      <c r="O22" s="62"/>
      <c r="P22" s="62"/>
      <c r="Q22" s="6"/>
      <c r="R22" s="6"/>
      <c r="S22" s="6"/>
    </row>
    <row r="23" spans="1:19" ht="17.899999999999999" customHeight="1">
      <c r="A23" s="16"/>
      <c r="B23" s="17"/>
      <c r="C23" s="18"/>
      <c r="D23" s="22" t="s">
        <v>37</v>
      </c>
      <c r="E23" s="20" t="s">
        <v>12</v>
      </c>
      <c r="F23" s="21">
        <v>20</v>
      </c>
      <c r="G23" s="21">
        <v>2</v>
      </c>
      <c r="H23" s="21">
        <v>0.9</v>
      </c>
      <c r="I23" s="21">
        <v>10.199999999999999</v>
      </c>
      <c r="J23" s="21">
        <v>54.8</v>
      </c>
      <c r="K23" s="39">
        <v>18</v>
      </c>
      <c r="L23" s="21"/>
      <c r="M23" s="6"/>
      <c r="N23" s="62"/>
      <c r="O23" s="62"/>
      <c r="P23" s="62"/>
      <c r="Q23" s="6"/>
      <c r="R23" s="6"/>
      <c r="S23" s="6"/>
    </row>
    <row r="24" spans="1:19" ht="20.149999999999999" customHeight="1">
      <c r="A24" s="16"/>
      <c r="B24" s="17"/>
      <c r="C24" s="18"/>
      <c r="D24" s="22" t="s">
        <v>38</v>
      </c>
      <c r="E24" s="20" t="s">
        <v>21</v>
      </c>
      <c r="F24" s="21">
        <v>40</v>
      </c>
      <c r="G24" s="21">
        <v>3</v>
      </c>
      <c r="H24" s="21">
        <v>1</v>
      </c>
      <c r="I24" s="21">
        <v>17</v>
      </c>
      <c r="J24" s="21">
        <v>103.6</v>
      </c>
      <c r="K24" s="39">
        <v>19</v>
      </c>
      <c r="L24" s="21"/>
      <c r="M24" s="6"/>
      <c r="N24" s="62"/>
      <c r="O24" s="62"/>
      <c r="P24" s="62"/>
      <c r="Q24" s="6"/>
      <c r="R24" s="6"/>
      <c r="S24" s="6"/>
    </row>
    <row r="25" spans="1:19">
      <c r="A25" s="16"/>
      <c r="B25" s="17"/>
      <c r="C25" s="18"/>
      <c r="D25" s="19"/>
      <c r="E25" s="20"/>
      <c r="F25" s="21"/>
      <c r="G25" s="21"/>
      <c r="H25" s="21"/>
      <c r="I25" s="21"/>
      <c r="J25" s="21"/>
      <c r="K25" s="39"/>
      <c r="L25" s="21"/>
    </row>
    <row r="26" spans="1:19">
      <c r="A26" s="16"/>
      <c r="B26" s="17"/>
      <c r="C26" s="18"/>
      <c r="D26" s="19"/>
      <c r="E26" s="20"/>
      <c r="F26" s="21"/>
      <c r="G26" s="21"/>
      <c r="H26" s="21"/>
      <c r="I26" s="21"/>
      <c r="J26" s="21"/>
      <c r="K26" s="39"/>
      <c r="L26" s="21"/>
    </row>
    <row r="27" spans="1:19">
      <c r="A27" s="23"/>
      <c r="B27" s="24"/>
      <c r="C27" s="25"/>
      <c r="D27" s="26" t="s">
        <v>32</v>
      </c>
      <c r="E27" s="27"/>
      <c r="F27" s="28">
        <v>740</v>
      </c>
      <c r="G27" s="28">
        <v>23.87</v>
      </c>
      <c r="H27" s="28">
        <v>25.24</v>
      </c>
      <c r="I27" s="28">
        <v>84.01</v>
      </c>
      <c r="J27" s="28">
        <v>762.4</v>
      </c>
      <c r="K27" s="40"/>
      <c r="L27" s="28">
        <v>0</v>
      </c>
    </row>
    <row r="28" spans="1:19" ht="50">
      <c r="A28" s="29">
        <v>2</v>
      </c>
      <c r="B28" s="30">
        <v>6</v>
      </c>
      <c r="C28" s="31" t="s">
        <v>22</v>
      </c>
      <c r="D28" s="22" t="s">
        <v>26</v>
      </c>
      <c r="E28" s="20" t="s">
        <v>18</v>
      </c>
      <c r="F28" s="21">
        <v>200</v>
      </c>
      <c r="G28" s="21">
        <v>12.67</v>
      </c>
      <c r="H28" s="21">
        <v>6.98</v>
      </c>
      <c r="I28" s="21">
        <v>17.7</v>
      </c>
      <c r="J28" s="21">
        <v>224</v>
      </c>
      <c r="K28" s="39">
        <v>242</v>
      </c>
      <c r="L28" s="21"/>
    </row>
    <row r="29" spans="1:19" ht="62.5">
      <c r="A29" s="16"/>
      <c r="B29" s="17"/>
      <c r="C29" s="18"/>
      <c r="D29" s="22" t="s">
        <v>14</v>
      </c>
      <c r="E29" s="20" t="s">
        <v>39</v>
      </c>
      <c r="F29" s="21">
        <v>60</v>
      </c>
      <c r="G29" s="21">
        <v>1.68</v>
      </c>
      <c r="H29" s="21">
        <v>0.18</v>
      </c>
      <c r="I29" s="21">
        <v>0.78</v>
      </c>
      <c r="J29" s="21">
        <v>9.6</v>
      </c>
      <c r="K29" s="39">
        <v>37</v>
      </c>
      <c r="L29" s="21"/>
    </row>
    <row r="30" spans="1:19" ht="37.5">
      <c r="A30" s="16"/>
      <c r="B30" s="17"/>
      <c r="C30" s="18"/>
      <c r="D30" s="22" t="s">
        <v>19</v>
      </c>
      <c r="E30" s="20" t="s">
        <v>40</v>
      </c>
      <c r="F30" s="21">
        <v>200</v>
      </c>
      <c r="G30" s="21">
        <v>0.01</v>
      </c>
      <c r="H30" s="21">
        <v>0</v>
      </c>
      <c r="I30" s="21">
        <v>13.66</v>
      </c>
      <c r="J30" s="21">
        <v>66</v>
      </c>
      <c r="K30" s="39">
        <v>476</v>
      </c>
      <c r="L30" s="21"/>
    </row>
    <row r="31" spans="1:19" ht="50">
      <c r="A31" s="16"/>
      <c r="B31" s="17"/>
      <c r="C31" s="18"/>
      <c r="D31" s="22" t="s">
        <v>41</v>
      </c>
      <c r="E31" s="20" t="s">
        <v>42</v>
      </c>
      <c r="F31" s="21">
        <v>20</v>
      </c>
      <c r="G31" s="21">
        <v>1.57</v>
      </c>
      <c r="H31" s="21">
        <v>1</v>
      </c>
      <c r="I31" s="21">
        <v>12</v>
      </c>
      <c r="J31" s="21">
        <v>79</v>
      </c>
      <c r="K31" s="39">
        <v>509</v>
      </c>
      <c r="L31" s="21"/>
    </row>
    <row r="32" spans="1:19" ht="37.5">
      <c r="A32" s="16"/>
      <c r="B32" s="17"/>
      <c r="C32" s="18"/>
      <c r="D32" s="22" t="s">
        <v>11</v>
      </c>
      <c r="E32" s="20" t="s">
        <v>12</v>
      </c>
      <c r="F32" s="21">
        <v>40</v>
      </c>
      <c r="G32" s="21">
        <v>4</v>
      </c>
      <c r="H32" s="21">
        <v>1.8</v>
      </c>
      <c r="I32" s="21">
        <v>20.399999999999999</v>
      </c>
      <c r="J32" s="21">
        <v>109.6</v>
      </c>
      <c r="K32" s="39">
        <v>18</v>
      </c>
      <c r="L32" s="21"/>
    </row>
    <row r="33" spans="1:12">
      <c r="A33" s="23"/>
      <c r="B33" s="24"/>
      <c r="C33" s="25"/>
      <c r="D33" s="26" t="s">
        <v>32</v>
      </c>
      <c r="E33" s="27"/>
      <c r="F33" s="28">
        <v>520</v>
      </c>
      <c r="G33" s="28">
        <v>19.93</v>
      </c>
      <c r="H33" s="28">
        <v>9.9600000000000009</v>
      </c>
      <c r="I33" s="28">
        <v>64.540000000000006</v>
      </c>
      <c r="J33" s="28">
        <v>488.2</v>
      </c>
      <c r="K33" s="40"/>
      <c r="L33" s="28">
        <v>0</v>
      </c>
    </row>
    <row r="34" spans="1:12">
      <c r="A34" s="29">
        <v>2</v>
      </c>
      <c r="B34" s="30">
        <v>6</v>
      </c>
      <c r="C34" s="31" t="s">
        <v>43</v>
      </c>
      <c r="D34" s="22" t="s">
        <v>26</v>
      </c>
      <c r="E34" s="20"/>
      <c r="F34" s="21"/>
      <c r="G34" s="21"/>
      <c r="H34" s="21"/>
      <c r="I34" s="21"/>
      <c r="J34" s="21"/>
      <c r="K34" s="39"/>
      <c r="L34" s="21"/>
    </row>
    <row r="35" spans="1:12">
      <c r="A35" s="16"/>
      <c r="B35" s="17"/>
      <c r="C35" s="18"/>
      <c r="D35" s="22" t="s">
        <v>23</v>
      </c>
      <c r="E35" s="20"/>
      <c r="F35" s="21"/>
      <c r="G35" s="21"/>
      <c r="H35" s="21"/>
      <c r="I35" s="21"/>
      <c r="J35" s="21"/>
      <c r="K35" s="39"/>
      <c r="L35" s="21"/>
    </row>
    <row r="36" spans="1:12">
      <c r="A36" s="16"/>
      <c r="B36" s="17"/>
      <c r="C36" s="18"/>
      <c r="D36" s="22" t="s">
        <v>19</v>
      </c>
      <c r="E36" s="20"/>
      <c r="F36" s="21"/>
      <c r="G36" s="21"/>
      <c r="H36" s="21"/>
      <c r="I36" s="21"/>
      <c r="J36" s="21"/>
      <c r="K36" s="39"/>
      <c r="L36" s="21"/>
    </row>
    <row r="37" spans="1:12">
      <c r="A37" s="16"/>
      <c r="B37" s="17"/>
      <c r="C37" s="18"/>
      <c r="D37" s="22" t="s">
        <v>11</v>
      </c>
      <c r="E37" s="20"/>
      <c r="F37" s="21"/>
      <c r="G37" s="21"/>
      <c r="H37" s="21"/>
      <c r="I37" s="21"/>
      <c r="J37" s="21"/>
      <c r="K37" s="39"/>
      <c r="L37" s="21"/>
    </row>
    <row r="38" spans="1:12">
      <c r="A38" s="16"/>
      <c r="B38" s="17"/>
      <c r="C38" s="18"/>
      <c r="D38" s="19"/>
      <c r="E38" s="20"/>
      <c r="F38" s="21"/>
      <c r="G38" s="21"/>
      <c r="H38" s="21"/>
      <c r="I38" s="21"/>
      <c r="J38" s="21"/>
      <c r="K38" s="39"/>
      <c r="L38" s="21"/>
    </row>
    <row r="39" spans="1:12">
      <c r="A39" s="16"/>
      <c r="B39" s="17"/>
      <c r="C39" s="18"/>
      <c r="D39" s="19"/>
      <c r="E39" s="20"/>
      <c r="F39" s="21"/>
      <c r="G39" s="21"/>
      <c r="H39" s="21"/>
      <c r="I39" s="21"/>
      <c r="J39" s="21"/>
      <c r="K39" s="39"/>
      <c r="L39" s="21"/>
    </row>
    <row r="40" spans="1:12">
      <c r="A40" s="23"/>
      <c r="B40" s="24"/>
      <c r="C40" s="25"/>
      <c r="D40" s="26" t="s">
        <v>32</v>
      </c>
      <c r="E40" s="27"/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40"/>
      <c r="L40" s="28">
        <v>0</v>
      </c>
    </row>
    <row r="41" spans="1:12">
      <c r="A41" s="29">
        <v>2</v>
      </c>
      <c r="B41" s="30">
        <v>6</v>
      </c>
      <c r="C41" s="31" t="s">
        <v>44</v>
      </c>
      <c r="D41" s="32" t="s">
        <v>45</v>
      </c>
      <c r="E41" s="20"/>
      <c r="F41" s="21"/>
      <c r="G41" s="21"/>
      <c r="H41" s="21"/>
      <c r="I41" s="21"/>
      <c r="J41" s="21"/>
      <c r="K41" s="39"/>
      <c r="L41" s="21"/>
    </row>
    <row r="42" spans="1:12">
      <c r="A42" s="16"/>
      <c r="B42" s="17"/>
      <c r="C42" s="18"/>
      <c r="D42" s="32" t="s">
        <v>46</v>
      </c>
      <c r="E42" s="20"/>
      <c r="F42" s="21"/>
      <c r="G42" s="21"/>
      <c r="H42" s="21"/>
      <c r="I42" s="21"/>
      <c r="J42" s="21"/>
      <c r="K42" s="39"/>
      <c r="L42" s="21"/>
    </row>
    <row r="43" spans="1:12">
      <c r="A43" s="16"/>
      <c r="B43" s="17"/>
      <c r="C43" s="18"/>
      <c r="D43" s="32" t="s">
        <v>19</v>
      </c>
      <c r="E43" s="20"/>
      <c r="F43" s="21"/>
      <c r="G43" s="21"/>
      <c r="H43" s="21"/>
      <c r="I43" s="21"/>
      <c r="J43" s="21"/>
      <c r="K43" s="39"/>
      <c r="L43" s="21"/>
    </row>
    <row r="44" spans="1:12">
      <c r="A44" s="16"/>
      <c r="B44" s="17"/>
      <c r="C44" s="18"/>
      <c r="D44" s="32" t="s">
        <v>8</v>
      </c>
      <c r="E44" s="20"/>
      <c r="F44" s="21"/>
      <c r="G44" s="21"/>
      <c r="H44" s="21"/>
      <c r="I44" s="21"/>
      <c r="J44" s="21"/>
      <c r="K44" s="39"/>
      <c r="L44" s="21"/>
    </row>
    <row r="45" spans="1:12">
      <c r="A45" s="16"/>
      <c r="B45" s="17"/>
      <c r="C45" s="18"/>
      <c r="D45" s="19"/>
      <c r="E45" s="20"/>
      <c r="F45" s="21"/>
      <c r="G45" s="21"/>
      <c r="H45" s="21"/>
      <c r="I45" s="21"/>
      <c r="J45" s="21"/>
      <c r="K45" s="39"/>
      <c r="L45" s="21"/>
    </row>
    <row r="46" spans="1:12">
      <c r="A46" s="16"/>
      <c r="B46" s="17"/>
      <c r="C46" s="18"/>
      <c r="D46" s="19"/>
      <c r="E46" s="20"/>
      <c r="F46" s="21"/>
      <c r="G46" s="21"/>
      <c r="H46" s="21"/>
      <c r="I46" s="21"/>
      <c r="J46" s="21"/>
      <c r="K46" s="39"/>
      <c r="L46" s="21"/>
    </row>
    <row r="47" spans="1:12">
      <c r="A47" s="23"/>
      <c r="B47" s="24"/>
      <c r="C47" s="25"/>
      <c r="D47" s="33" t="s">
        <v>32</v>
      </c>
      <c r="E47" s="27"/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40"/>
      <c r="L47" s="28">
        <v>0</v>
      </c>
    </row>
    <row r="48" spans="1:12" ht="15" thickBot="1">
      <c r="A48" s="34">
        <v>2</v>
      </c>
      <c r="B48" s="35">
        <v>6</v>
      </c>
      <c r="C48" s="60" t="s">
        <v>47</v>
      </c>
      <c r="D48" s="61"/>
      <c r="E48" s="36"/>
      <c r="F48" s="37">
        <v>1760</v>
      </c>
      <c r="G48" s="37">
        <v>59.2</v>
      </c>
      <c r="H48" s="37">
        <v>51.09</v>
      </c>
      <c r="I48" s="37">
        <v>225.42</v>
      </c>
      <c r="J48" s="37">
        <v>1767.9</v>
      </c>
      <c r="K48" s="41"/>
      <c r="L48" s="37">
        <v>0</v>
      </c>
    </row>
  </sheetData>
  <mergeCells count="25">
    <mergeCell ref="O17:P17"/>
    <mergeCell ref="N23:N24"/>
    <mergeCell ref="O23:P23"/>
    <mergeCell ref="O24:P24"/>
    <mergeCell ref="N18:N22"/>
    <mergeCell ref="O18:P18"/>
    <mergeCell ref="O19:P19"/>
    <mergeCell ref="O20:P20"/>
    <mergeCell ref="O21:P21"/>
    <mergeCell ref="C48:D48"/>
    <mergeCell ref="C4:L4"/>
    <mergeCell ref="O6:P6"/>
    <mergeCell ref="N7:N11"/>
    <mergeCell ref="O7:P7"/>
    <mergeCell ref="O8:P8"/>
    <mergeCell ref="O9:P9"/>
    <mergeCell ref="O10:P10"/>
    <mergeCell ref="O22:P22"/>
    <mergeCell ref="O11:P11"/>
    <mergeCell ref="N12:N17"/>
    <mergeCell ref="O12:P12"/>
    <mergeCell ref="O13:P13"/>
    <mergeCell ref="O14:P14"/>
    <mergeCell ref="O15:P15"/>
    <mergeCell ref="O16:P16"/>
  </mergeCells>
  <pageMargins left="0.196527777777778" right="0.196527777777778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F32F-84BF-423A-AFBE-717DAE3E5EE7}">
  <dimension ref="A1:L49"/>
  <sheetViews>
    <sheetView tabSelected="1" workbookViewId="0">
      <selection activeCell="H3" sqref="H3"/>
    </sheetView>
  </sheetViews>
  <sheetFormatPr defaultRowHeight="14.5"/>
  <cols>
    <col min="1" max="1" width="5.36328125" customWidth="1"/>
    <col min="2" max="2" width="5.7265625" customWidth="1"/>
    <col min="3" max="3" width="10.90625" customWidth="1"/>
    <col min="4" max="4" width="8.7265625" style="59"/>
    <col min="5" max="5" width="15.54296875" customWidth="1"/>
    <col min="6" max="6" width="9.453125" customWidth="1"/>
    <col min="7" max="7" width="11.36328125" customWidth="1"/>
  </cols>
  <sheetData>
    <row r="1" spans="1:12">
      <c r="A1" s="44" t="s">
        <v>0</v>
      </c>
      <c r="B1" s="65" t="s">
        <v>67</v>
      </c>
      <c r="C1" s="65"/>
      <c r="D1" s="65"/>
      <c r="E1" s="66"/>
      <c r="F1" s="45" t="s">
        <v>48</v>
      </c>
      <c r="G1" s="43" t="s">
        <v>49</v>
      </c>
      <c r="H1" s="64" t="s">
        <v>65</v>
      </c>
      <c r="I1" s="64"/>
      <c r="J1" s="64"/>
      <c r="K1" s="64"/>
      <c r="L1" s="42"/>
    </row>
    <row r="2" spans="1:12" ht="19">
      <c r="A2" s="46" t="s">
        <v>64</v>
      </c>
      <c r="B2" s="42"/>
      <c r="C2" s="43"/>
      <c r="D2" s="56"/>
      <c r="E2" s="42"/>
      <c r="F2" s="42"/>
      <c r="G2" s="43" t="s">
        <v>50</v>
      </c>
      <c r="H2" s="64" t="s">
        <v>66</v>
      </c>
      <c r="I2" s="64"/>
      <c r="J2" s="64"/>
      <c r="K2" s="64"/>
      <c r="L2" s="42"/>
    </row>
    <row r="3" spans="1:12">
      <c r="A3" s="47" t="s">
        <v>51</v>
      </c>
      <c r="B3" s="42"/>
      <c r="C3" s="43"/>
      <c r="D3" s="57"/>
      <c r="E3" s="48" t="s">
        <v>68</v>
      </c>
      <c r="F3" s="42"/>
      <c r="G3" s="43" t="s">
        <v>52</v>
      </c>
      <c r="H3" s="49">
        <v>19</v>
      </c>
      <c r="I3" s="49">
        <v>10</v>
      </c>
      <c r="J3" s="54">
        <v>2023</v>
      </c>
      <c r="K3" s="44"/>
      <c r="L3" s="42"/>
    </row>
    <row r="4" spans="1:12" ht="15" thickBot="1">
      <c r="A4" s="42"/>
      <c r="B4" s="42"/>
      <c r="C4" s="43"/>
      <c r="D4" s="58"/>
      <c r="E4" s="42"/>
      <c r="F4" s="42"/>
      <c r="G4" s="42"/>
      <c r="H4" s="50" t="s">
        <v>53</v>
      </c>
      <c r="I4" s="50" t="s">
        <v>54</v>
      </c>
      <c r="J4" s="50" t="s">
        <v>55</v>
      </c>
      <c r="K4" s="42"/>
      <c r="L4" s="42"/>
    </row>
    <row r="5" spans="1:12" ht="32" thickBot="1">
      <c r="A5" s="51" t="s">
        <v>56</v>
      </c>
      <c r="B5" s="52" t="s">
        <v>57</v>
      </c>
      <c r="C5" s="53" t="s">
        <v>58</v>
      </c>
      <c r="D5" s="53" t="s">
        <v>59</v>
      </c>
      <c r="E5" s="53" t="s">
        <v>60</v>
      </c>
      <c r="F5" s="53" t="s">
        <v>61</v>
      </c>
      <c r="G5" s="53" t="s">
        <v>4</v>
      </c>
      <c r="H5" s="53" t="s">
        <v>5</v>
      </c>
      <c r="I5" s="53" t="s">
        <v>6</v>
      </c>
      <c r="J5" s="53" t="s">
        <v>3</v>
      </c>
      <c r="K5" s="55" t="s">
        <v>62</v>
      </c>
      <c r="L5" s="53" t="s">
        <v>63</v>
      </c>
    </row>
    <row r="6" spans="1:12">
      <c r="A6" s="96">
        <v>2</v>
      </c>
      <c r="B6" s="72">
        <v>9</v>
      </c>
      <c r="C6" s="67" t="s">
        <v>7</v>
      </c>
      <c r="D6" s="68" t="s">
        <v>26</v>
      </c>
      <c r="E6" s="69" t="s">
        <v>70</v>
      </c>
      <c r="F6" s="70">
        <v>210</v>
      </c>
      <c r="G6" s="70">
        <v>6</v>
      </c>
      <c r="H6" s="70">
        <v>3.4</v>
      </c>
      <c r="I6" s="70">
        <v>3.97</v>
      </c>
      <c r="J6" s="70">
        <v>277</v>
      </c>
      <c r="K6" s="71">
        <v>232</v>
      </c>
      <c r="L6" s="70"/>
    </row>
    <row r="7" spans="1:12">
      <c r="A7" s="96"/>
      <c r="B7" s="72"/>
      <c r="C7" s="73"/>
      <c r="D7" s="74" t="s">
        <v>9</v>
      </c>
      <c r="E7" s="75" t="s">
        <v>71</v>
      </c>
      <c r="F7" s="76">
        <v>20</v>
      </c>
      <c r="G7" s="76">
        <v>4.5999999999999996</v>
      </c>
      <c r="H7" s="76">
        <v>5.8</v>
      </c>
      <c r="I7" s="76">
        <v>0</v>
      </c>
      <c r="J7" s="76">
        <v>72</v>
      </c>
      <c r="K7" s="77">
        <v>16</v>
      </c>
      <c r="L7" s="76"/>
    </row>
    <row r="8" spans="1:12" ht="37.5">
      <c r="A8" s="96"/>
      <c r="B8" s="72"/>
      <c r="C8" s="73"/>
      <c r="D8" s="78" t="s">
        <v>30</v>
      </c>
      <c r="E8" s="75" t="s">
        <v>69</v>
      </c>
      <c r="F8" s="76">
        <v>200</v>
      </c>
      <c r="G8" s="76">
        <v>2.71</v>
      </c>
      <c r="H8" s="76">
        <v>0.13</v>
      </c>
      <c r="I8" s="76">
        <v>32.35</v>
      </c>
      <c r="J8" s="76">
        <v>86.2</v>
      </c>
      <c r="K8" s="77">
        <v>419</v>
      </c>
      <c r="L8" s="76"/>
    </row>
    <row r="9" spans="1:12">
      <c r="A9" s="96"/>
      <c r="B9" s="72"/>
      <c r="C9" s="73"/>
      <c r="D9" s="78" t="s">
        <v>11</v>
      </c>
      <c r="E9" s="75" t="s">
        <v>12</v>
      </c>
      <c r="F9" s="76">
        <v>60</v>
      </c>
      <c r="G9" s="76">
        <v>4</v>
      </c>
      <c r="H9" s="76">
        <v>2.7</v>
      </c>
      <c r="I9" s="76">
        <v>30.6</v>
      </c>
      <c r="J9" s="76">
        <v>164.4</v>
      </c>
      <c r="K9" s="77">
        <v>18</v>
      </c>
      <c r="L9" s="76"/>
    </row>
    <row r="10" spans="1:12">
      <c r="A10" s="96"/>
      <c r="B10" s="72"/>
      <c r="C10" s="73"/>
      <c r="D10" s="78" t="s">
        <v>9</v>
      </c>
      <c r="E10" s="75" t="s">
        <v>10</v>
      </c>
      <c r="F10" s="76">
        <v>10</v>
      </c>
      <c r="G10" s="76">
        <v>0.08</v>
      </c>
      <c r="H10" s="76">
        <v>7.2</v>
      </c>
      <c r="I10" s="76">
        <v>0.08</v>
      </c>
      <c r="J10" s="76">
        <v>74.900000000000006</v>
      </c>
      <c r="K10" s="77">
        <v>13</v>
      </c>
      <c r="L10" s="76"/>
    </row>
    <row r="11" spans="1:12">
      <c r="A11" s="96"/>
      <c r="B11" s="72"/>
      <c r="C11" s="73"/>
      <c r="D11" s="74"/>
      <c r="E11" s="75"/>
      <c r="F11" s="76"/>
      <c r="G11" s="76"/>
      <c r="H11" s="76"/>
      <c r="I11" s="76"/>
      <c r="J11" s="76"/>
      <c r="K11" s="77"/>
      <c r="L11" s="76"/>
    </row>
    <row r="12" spans="1:12">
      <c r="A12" s="96"/>
      <c r="B12" s="72"/>
      <c r="C12" s="73"/>
      <c r="D12" s="74"/>
      <c r="E12" s="75"/>
      <c r="F12" s="76"/>
      <c r="G12" s="76"/>
      <c r="H12" s="76"/>
      <c r="I12" s="76"/>
      <c r="J12" s="76"/>
      <c r="K12" s="77"/>
      <c r="L12" s="76"/>
    </row>
    <row r="13" spans="1:12">
      <c r="A13" s="97"/>
      <c r="B13" s="79"/>
      <c r="C13" s="80"/>
      <c r="D13" s="81" t="s">
        <v>32</v>
      </c>
      <c r="E13" s="82"/>
      <c r="F13" s="83">
        <f t="shared" ref="F13:J13" si="0">SUM(F6:F12)</f>
        <v>500</v>
      </c>
      <c r="G13" s="83">
        <f t="shared" si="0"/>
        <v>17.389999999999997</v>
      </c>
      <c r="H13" s="83">
        <f t="shared" si="0"/>
        <v>19.23</v>
      </c>
      <c r="I13" s="83">
        <f t="shared" si="0"/>
        <v>67</v>
      </c>
      <c r="J13" s="83">
        <f t="shared" si="0"/>
        <v>674.5</v>
      </c>
      <c r="K13" s="84"/>
      <c r="L13" s="83">
        <f>SUM(L6:L12)</f>
        <v>0</v>
      </c>
    </row>
    <row r="14" spans="1:12">
      <c r="A14" s="85">
        <f>A6</f>
        <v>2</v>
      </c>
      <c r="B14" s="85">
        <f>B6</f>
        <v>9</v>
      </c>
      <c r="C14" s="86" t="s">
        <v>33</v>
      </c>
      <c r="D14" s="87" t="s">
        <v>8</v>
      </c>
      <c r="E14" s="75"/>
      <c r="F14" s="76"/>
      <c r="G14" s="76"/>
      <c r="H14" s="76"/>
      <c r="I14" s="76"/>
      <c r="J14" s="76"/>
      <c r="K14" s="77"/>
      <c r="L14" s="76"/>
    </row>
    <row r="15" spans="1:12">
      <c r="A15" s="96"/>
      <c r="B15" s="72"/>
      <c r="C15" s="73"/>
      <c r="D15" s="74"/>
      <c r="E15" s="75"/>
      <c r="F15" s="76"/>
      <c r="G15" s="76"/>
      <c r="H15" s="76"/>
      <c r="I15" s="76"/>
      <c r="J15" s="76"/>
      <c r="K15" s="77"/>
      <c r="L15" s="76"/>
    </row>
    <row r="16" spans="1:12">
      <c r="A16" s="96"/>
      <c r="B16" s="72"/>
      <c r="C16" s="73"/>
      <c r="D16" s="74"/>
      <c r="E16" s="75"/>
      <c r="F16" s="76"/>
      <c r="G16" s="76"/>
      <c r="H16" s="76"/>
      <c r="I16" s="76"/>
      <c r="J16" s="76"/>
      <c r="K16" s="77"/>
      <c r="L16" s="76"/>
    </row>
    <row r="17" spans="1:12">
      <c r="A17" s="97"/>
      <c r="B17" s="79"/>
      <c r="C17" s="80"/>
      <c r="D17" s="81" t="s">
        <v>32</v>
      </c>
      <c r="E17" s="82"/>
      <c r="F17" s="83">
        <f t="shared" ref="F17:J17" si="1">SUM(F14:F16)</f>
        <v>0</v>
      </c>
      <c r="G17" s="83">
        <f t="shared" si="1"/>
        <v>0</v>
      </c>
      <c r="H17" s="83">
        <f t="shared" si="1"/>
        <v>0</v>
      </c>
      <c r="I17" s="83">
        <f t="shared" si="1"/>
        <v>0</v>
      </c>
      <c r="J17" s="83">
        <f t="shared" si="1"/>
        <v>0</v>
      </c>
      <c r="K17" s="84"/>
      <c r="L17" s="83">
        <f ca="1">SUM(L14:L22)</f>
        <v>0</v>
      </c>
    </row>
    <row r="18" spans="1:12" ht="25">
      <c r="A18" s="85">
        <f>A6</f>
        <v>2</v>
      </c>
      <c r="B18" s="85">
        <f>B6</f>
        <v>9</v>
      </c>
      <c r="C18" s="86" t="s">
        <v>13</v>
      </c>
      <c r="D18" s="78" t="s">
        <v>14</v>
      </c>
      <c r="E18" s="75" t="s">
        <v>72</v>
      </c>
      <c r="F18" s="76">
        <v>60</v>
      </c>
      <c r="G18" s="76">
        <v>0.64</v>
      </c>
      <c r="H18" s="76">
        <v>7</v>
      </c>
      <c r="I18" s="76">
        <v>5</v>
      </c>
      <c r="J18" s="76">
        <v>84</v>
      </c>
      <c r="K18" s="77">
        <v>106</v>
      </c>
      <c r="L18" s="76"/>
    </row>
    <row r="19" spans="1:12">
      <c r="A19" s="96"/>
      <c r="B19" s="72"/>
      <c r="C19" s="73"/>
      <c r="D19" s="78" t="s">
        <v>16</v>
      </c>
      <c r="E19" s="75" t="s">
        <v>73</v>
      </c>
      <c r="F19" s="76">
        <v>200</v>
      </c>
      <c r="G19" s="76">
        <v>5.77</v>
      </c>
      <c r="H19" s="76">
        <v>7.9</v>
      </c>
      <c r="I19" s="76">
        <v>10.4</v>
      </c>
      <c r="J19" s="76">
        <v>109</v>
      </c>
      <c r="K19" s="77">
        <v>280</v>
      </c>
      <c r="L19" s="76"/>
    </row>
    <row r="20" spans="1:12">
      <c r="A20" s="96"/>
      <c r="B20" s="72"/>
      <c r="C20" s="73"/>
      <c r="D20" s="78" t="s">
        <v>17</v>
      </c>
      <c r="E20" s="75" t="s">
        <v>74</v>
      </c>
      <c r="F20" s="76">
        <v>180</v>
      </c>
      <c r="G20" s="76">
        <v>12.19</v>
      </c>
      <c r="H20" s="76">
        <v>6.93</v>
      </c>
      <c r="I20" s="76">
        <v>37.74</v>
      </c>
      <c r="J20" s="76">
        <v>312</v>
      </c>
      <c r="K20" s="77">
        <v>331</v>
      </c>
      <c r="L20" s="76"/>
    </row>
    <row r="21" spans="1:12" ht="14.5" customHeight="1">
      <c r="A21" s="96"/>
      <c r="B21" s="72"/>
      <c r="C21" s="73"/>
      <c r="D21" s="78" t="s">
        <v>23</v>
      </c>
      <c r="E21" s="75" t="s">
        <v>75</v>
      </c>
      <c r="F21" s="76">
        <v>200</v>
      </c>
      <c r="G21" s="76">
        <v>0.1</v>
      </c>
      <c r="H21" s="76">
        <v>0</v>
      </c>
      <c r="I21" s="76">
        <v>20.16</v>
      </c>
      <c r="J21" s="76">
        <v>90</v>
      </c>
      <c r="K21" s="77">
        <v>817</v>
      </c>
      <c r="L21" s="76"/>
    </row>
    <row r="22" spans="1:12">
      <c r="A22" s="96"/>
      <c r="B22" s="72"/>
      <c r="C22" s="73"/>
      <c r="D22" s="78"/>
      <c r="E22" s="75"/>
      <c r="F22" s="76"/>
      <c r="G22" s="76"/>
      <c r="H22" s="76"/>
      <c r="I22" s="76"/>
      <c r="J22" s="76"/>
      <c r="K22" s="77"/>
      <c r="L22" s="76"/>
    </row>
    <row r="23" spans="1:12" ht="25" customHeight="1">
      <c r="A23" s="96"/>
      <c r="B23" s="72"/>
      <c r="C23" s="73"/>
      <c r="D23" s="78" t="s">
        <v>37</v>
      </c>
      <c r="E23" s="75" t="s">
        <v>12</v>
      </c>
      <c r="F23" s="76">
        <v>20</v>
      </c>
      <c r="G23" s="76">
        <v>2</v>
      </c>
      <c r="H23" s="76">
        <v>0.9</v>
      </c>
      <c r="I23" s="76">
        <v>10.199999999999999</v>
      </c>
      <c r="J23" s="76">
        <v>54.8</v>
      </c>
      <c r="K23" s="77">
        <v>18</v>
      </c>
      <c r="L23" s="76"/>
    </row>
    <row r="24" spans="1:12">
      <c r="A24" s="96"/>
      <c r="B24" s="72"/>
      <c r="C24" s="73"/>
      <c r="D24" s="78" t="s">
        <v>38</v>
      </c>
      <c r="E24" s="75" t="s">
        <v>21</v>
      </c>
      <c r="F24" s="76">
        <v>40</v>
      </c>
      <c r="G24" s="76">
        <v>3</v>
      </c>
      <c r="H24" s="76">
        <v>1</v>
      </c>
      <c r="I24" s="76">
        <v>17</v>
      </c>
      <c r="J24" s="76">
        <v>103.6</v>
      </c>
      <c r="K24" s="77">
        <v>19</v>
      </c>
      <c r="L24" s="76"/>
    </row>
    <row r="25" spans="1:12">
      <c r="A25" s="96"/>
      <c r="B25" s="72"/>
      <c r="C25" s="73"/>
      <c r="D25" s="74"/>
      <c r="E25" s="75"/>
      <c r="F25" s="76"/>
      <c r="G25" s="76"/>
      <c r="H25" s="76"/>
      <c r="I25" s="76"/>
      <c r="J25" s="76"/>
      <c r="K25" s="77"/>
      <c r="L25" s="76"/>
    </row>
    <row r="26" spans="1:12">
      <c r="A26" s="96"/>
      <c r="B26" s="72"/>
      <c r="C26" s="73"/>
      <c r="D26" s="74"/>
      <c r="E26" s="75"/>
      <c r="F26" s="76"/>
      <c r="G26" s="76"/>
      <c r="H26" s="76"/>
      <c r="I26" s="76"/>
      <c r="J26" s="76"/>
      <c r="K26" s="77"/>
      <c r="L26" s="76"/>
    </row>
    <row r="27" spans="1:12">
      <c r="A27" s="97"/>
      <c r="B27" s="79"/>
      <c r="C27" s="80"/>
      <c r="D27" s="81" t="s">
        <v>32</v>
      </c>
      <c r="E27" s="82"/>
      <c r="F27" s="83">
        <f t="shared" ref="F27:J27" si="2">SUM(F18:F26)</f>
        <v>700</v>
      </c>
      <c r="G27" s="83">
        <f t="shared" si="2"/>
        <v>23.7</v>
      </c>
      <c r="H27" s="83">
        <f t="shared" si="2"/>
        <v>23.729999999999997</v>
      </c>
      <c r="I27" s="83">
        <f t="shared" si="2"/>
        <v>100.5</v>
      </c>
      <c r="J27" s="83">
        <f t="shared" si="2"/>
        <v>753.4</v>
      </c>
      <c r="K27" s="84"/>
      <c r="L27" s="83">
        <f ca="1">SUM(L24:L33)</f>
        <v>0</v>
      </c>
    </row>
    <row r="28" spans="1:12" ht="37.5">
      <c r="A28" s="85">
        <f>A6</f>
        <v>2</v>
      </c>
      <c r="B28" s="85">
        <f>B6</f>
        <v>9</v>
      </c>
      <c r="C28" s="86" t="s">
        <v>22</v>
      </c>
      <c r="D28" s="78" t="s">
        <v>26</v>
      </c>
      <c r="E28" s="75" t="s">
        <v>76</v>
      </c>
      <c r="F28" s="76">
        <v>90</v>
      </c>
      <c r="G28" s="76">
        <v>11</v>
      </c>
      <c r="H28" s="76">
        <v>3</v>
      </c>
      <c r="I28" s="76">
        <v>12</v>
      </c>
      <c r="J28" s="76">
        <v>177</v>
      </c>
      <c r="K28" s="77">
        <v>309</v>
      </c>
      <c r="L28" s="76"/>
    </row>
    <row r="29" spans="1:12" ht="25" customHeight="1">
      <c r="A29" s="96"/>
      <c r="B29" s="72"/>
      <c r="C29" s="73"/>
      <c r="D29" s="78" t="s">
        <v>23</v>
      </c>
      <c r="E29" s="75" t="s">
        <v>77</v>
      </c>
      <c r="F29" s="76">
        <v>150</v>
      </c>
      <c r="G29" s="76">
        <v>11.2</v>
      </c>
      <c r="H29" s="76">
        <v>5.92</v>
      </c>
      <c r="I29" s="76">
        <v>24.51</v>
      </c>
      <c r="J29" s="76">
        <v>145</v>
      </c>
      <c r="K29" s="77">
        <v>354</v>
      </c>
      <c r="L29" s="76"/>
    </row>
    <row r="30" spans="1:12" ht="14.5" customHeight="1">
      <c r="A30" s="96"/>
      <c r="B30" s="72"/>
      <c r="C30" s="73"/>
      <c r="D30" s="78" t="s">
        <v>14</v>
      </c>
      <c r="E30" s="75" t="s">
        <v>78</v>
      </c>
      <c r="F30" s="76">
        <v>50</v>
      </c>
      <c r="G30" s="76">
        <v>1</v>
      </c>
      <c r="H30" s="76">
        <v>0</v>
      </c>
      <c r="I30" s="76">
        <v>5.6</v>
      </c>
      <c r="J30" s="76">
        <v>29</v>
      </c>
      <c r="K30" s="77">
        <v>29</v>
      </c>
      <c r="L30" s="76"/>
    </row>
    <row r="31" spans="1:12" ht="25">
      <c r="A31" s="96"/>
      <c r="B31" s="72"/>
      <c r="C31" s="73"/>
      <c r="D31" s="78" t="s">
        <v>19</v>
      </c>
      <c r="E31" s="75" t="s">
        <v>79</v>
      </c>
      <c r="F31" s="76">
        <v>200</v>
      </c>
      <c r="G31" s="76">
        <v>0.2</v>
      </c>
      <c r="H31" s="76">
        <v>0</v>
      </c>
      <c r="I31" s="76">
        <v>21.42</v>
      </c>
      <c r="J31" s="76">
        <v>86</v>
      </c>
      <c r="K31" s="77">
        <v>457</v>
      </c>
      <c r="L31" s="76"/>
    </row>
    <row r="32" spans="1:12" ht="14.5" customHeight="1">
      <c r="A32" s="96"/>
      <c r="B32" s="72"/>
      <c r="C32" s="73"/>
      <c r="D32" s="78" t="s">
        <v>11</v>
      </c>
      <c r="E32" s="75" t="s">
        <v>12</v>
      </c>
      <c r="F32" s="76">
        <v>20</v>
      </c>
      <c r="G32" s="76">
        <v>2</v>
      </c>
      <c r="H32" s="76">
        <v>0.9</v>
      </c>
      <c r="I32" s="76">
        <v>10.199999999999999</v>
      </c>
      <c r="J32" s="76">
        <v>54.8</v>
      </c>
      <c r="K32" s="77">
        <v>18</v>
      </c>
      <c r="L32" s="76"/>
    </row>
    <row r="33" spans="1:12">
      <c r="A33" s="97"/>
      <c r="B33" s="79"/>
      <c r="C33" s="80"/>
      <c r="D33" s="81" t="s">
        <v>32</v>
      </c>
      <c r="E33" s="82"/>
      <c r="F33" s="83">
        <f>SUM(F28:F32)</f>
        <v>510</v>
      </c>
      <c r="G33" s="83">
        <f>SUM(G28:G32)</f>
        <v>25.4</v>
      </c>
      <c r="H33" s="83">
        <f>SUM(H28:H32)</f>
        <v>9.82</v>
      </c>
      <c r="I33" s="83">
        <f>SUM(I28:I32)</f>
        <v>73.73</v>
      </c>
      <c r="J33" s="83">
        <f>SUM(J28:J32)</f>
        <v>491.8</v>
      </c>
      <c r="K33" s="84"/>
      <c r="L33" s="83">
        <f ca="1">SUM(L25:L32)</f>
        <v>0</v>
      </c>
    </row>
    <row r="34" spans="1:12">
      <c r="A34" s="85">
        <f>A6</f>
        <v>2</v>
      </c>
      <c r="B34" s="85">
        <f>B6</f>
        <v>9</v>
      </c>
      <c r="C34" s="86" t="s">
        <v>43</v>
      </c>
      <c r="D34" s="78" t="s">
        <v>26</v>
      </c>
      <c r="E34" s="75"/>
      <c r="F34" s="76"/>
      <c r="G34" s="76"/>
      <c r="H34" s="76"/>
      <c r="I34" s="76"/>
      <c r="J34" s="76"/>
      <c r="K34" s="77"/>
      <c r="L34" s="76"/>
    </row>
    <row r="35" spans="1:12">
      <c r="A35" s="96"/>
      <c r="B35" s="72"/>
      <c r="C35" s="73"/>
      <c r="D35" s="78" t="s">
        <v>23</v>
      </c>
      <c r="E35" s="75"/>
      <c r="F35" s="76"/>
      <c r="G35" s="76"/>
      <c r="H35" s="76"/>
      <c r="I35" s="76"/>
      <c r="J35" s="76"/>
      <c r="K35" s="77"/>
      <c r="L35" s="76"/>
    </row>
    <row r="36" spans="1:12">
      <c r="A36" s="96"/>
      <c r="B36" s="72"/>
      <c r="C36" s="73"/>
      <c r="D36" s="78" t="s">
        <v>19</v>
      </c>
      <c r="E36" s="75"/>
      <c r="F36" s="76"/>
      <c r="G36" s="76"/>
      <c r="H36" s="76"/>
      <c r="I36" s="76"/>
      <c r="J36" s="76"/>
      <c r="K36" s="77"/>
      <c r="L36" s="76"/>
    </row>
    <row r="37" spans="1:12">
      <c r="A37" s="96"/>
      <c r="B37" s="72"/>
      <c r="C37" s="73"/>
      <c r="D37" s="78" t="s">
        <v>11</v>
      </c>
      <c r="E37" s="75"/>
      <c r="F37" s="76"/>
      <c r="G37" s="76"/>
      <c r="H37" s="76"/>
      <c r="I37" s="76"/>
      <c r="J37" s="76"/>
      <c r="K37" s="77"/>
      <c r="L37" s="76"/>
    </row>
    <row r="38" spans="1:12">
      <c r="A38" s="96"/>
      <c r="B38" s="72"/>
      <c r="C38" s="73"/>
      <c r="D38" s="74"/>
      <c r="E38" s="75"/>
      <c r="F38" s="76"/>
      <c r="G38" s="76"/>
      <c r="H38" s="76"/>
      <c r="I38" s="76"/>
      <c r="J38" s="76"/>
      <c r="K38" s="77"/>
      <c r="L38" s="76"/>
    </row>
    <row r="39" spans="1:12">
      <c r="A39" s="96"/>
      <c r="B39" s="72"/>
      <c r="C39" s="73"/>
      <c r="D39" s="74"/>
      <c r="E39" s="75"/>
      <c r="F39" s="76"/>
      <c r="G39" s="76"/>
      <c r="H39" s="76"/>
      <c r="I39" s="76"/>
      <c r="J39" s="76"/>
      <c r="K39" s="77"/>
      <c r="L39" s="76"/>
    </row>
    <row r="40" spans="1:12">
      <c r="A40" s="97"/>
      <c r="B40" s="79"/>
      <c r="C40" s="80"/>
      <c r="D40" s="81" t="s">
        <v>32</v>
      </c>
      <c r="E40" s="82"/>
      <c r="F40" s="83">
        <f t="shared" ref="F40:J40" si="3">SUM(F34:F39)</f>
        <v>0</v>
      </c>
      <c r="G40" s="83">
        <f t="shared" si="3"/>
        <v>0</v>
      </c>
      <c r="H40" s="83">
        <f t="shared" si="3"/>
        <v>0</v>
      </c>
      <c r="I40" s="83">
        <f t="shared" si="3"/>
        <v>0</v>
      </c>
      <c r="J40" s="83">
        <f t="shared" si="3"/>
        <v>0</v>
      </c>
      <c r="K40" s="84"/>
      <c r="L40" s="83">
        <f ca="1">SUM(L34:L42)</f>
        <v>0</v>
      </c>
    </row>
    <row r="41" spans="1:12">
      <c r="A41" s="85">
        <f>A6</f>
        <v>2</v>
      </c>
      <c r="B41" s="85">
        <f>B6</f>
        <v>9</v>
      </c>
      <c r="C41" s="86" t="s">
        <v>44</v>
      </c>
      <c r="D41" s="87" t="s">
        <v>45</v>
      </c>
      <c r="E41" s="75"/>
      <c r="F41" s="76"/>
      <c r="G41" s="76"/>
      <c r="H41" s="76"/>
      <c r="I41" s="76"/>
      <c r="J41" s="76"/>
      <c r="K41" s="77"/>
      <c r="L41" s="76"/>
    </row>
    <row r="42" spans="1:12">
      <c r="A42" s="96"/>
      <c r="B42" s="72"/>
      <c r="C42" s="73"/>
      <c r="D42" s="87" t="s">
        <v>46</v>
      </c>
      <c r="E42" s="75"/>
      <c r="F42" s="76"/>
      <c r="G42" s="76"/>
      <c r="H42" s="76"/>
      <c r="I42" s="76"/>
      <c r="J42" s="76"/>
      <c r="K42" s="77"/>
      <c r="L42" s="76"/>
    </row>
    <row r="43" spans="1:12">
      <c r="A43" s="96"/>
      <c r="B43" s="72"/>
      <c r="C43" s="73"/>
      <c r="D43" s="87" t="s">
        <v>19</v>
      </c>
      <c r="E43" s="75"/>
      <c r="F43" s="76"/>
      <c r="G43" s="76"/>
      <c r="H43" s="76"/>
      <c r="I43" s="76"/>
      <c r="J43" s="76"/>
      <c r="K43" s="77"/>
      <c r="L43" s="76"/>
    </row>
    <row r="44" spans="1:12">
      <c r="A44" s="96"/>
      <c r="B44" s="72"/>
      <c r="C44" s="73"/>
      <c r="D44" s="87" t="s">
        <v>8</v>
      </c>
      <c r="E44" s="75"/>
      <c r="F44" s="76"/>
      <c r="G44" s="76"/>
      <c r="H44" s="76"/>
      <c r="I44" s="76"/>
      <c r="J44" s="76"/>
      <c r="K44" s="77"/>
      <c r="L44" s="76"/>
    </row>
    <row r="45" spans="1:12" ht="15" customHeight="1">
      <c r="A45" s="96"/>
      <c r="B45" s="72"/>
      <c r="C45" s="73"/>
      <c r="D45" s="74"/>
      <c r="E45" s="75"/>
      <c r="F45" s="76"/>
      <c r="G45" s="76"/>
      <c r="H45" s="76"/>
      <c r="I45" s="76"/>
      <c r="J45" s="76"/>
      <c r="K45" s="77"/>
      <c r="L45" s="76"/>
    </row>
    <row r="46" spans="1:12">
      <c r="A46" s="96"/>
      <c r="B46" s="72"/>
      <c r="C46" s="73"/>
      <c r="D46" s="74"/>
      <c r="E46" s="75"/>
      <c r="F46" s="76"/>
      <c r="G46" s="76"/>
      <c r="H46" s="76"/>
      <c r="I46" s="76"/>
      <c r="J46" s="76"/>
      <c r="K46" s="77"/>
      <c r="L46" s="76"/>
    </row>
    <row r="47" spans="1:12">
      <c r="A47" s="97"/>
      <c r="B47" s="79"/>
      <c r="C47" s="80"/>
      <c r="D47" s="88" t="s">
        <v>32</v>
      </c>
      <c r="E47" s="82"/>
      <c r="F47" s="83">
        <f t="shared" ref="F47:J47" si="4">SUM(F41:F46)</f>
        <v>0</v>
      </c>
      <c r="G47" s="83">
        <f t="shared" si="4"/>
        <v>0</v>
      </c>
      <c r="H47" s="83">
        <f t="shared" si="4"/>
        <v>0</v>
      </c>
      <c r="I47" s="83">
        <f t="shared" si="4"/>
        <v>0</v>
      </c>
      <c r="J47" s="83">
        <f t="shared" si="4"/>
        <v>0</v>
      </c>
      <c r="K47" s="84"/>
      <c r="L47" s="83">
        <f ca="1">SUM(L41:L49)</f>
        <v>0</v>
      </c>
    </row>
    <row r="48" spans="1:12" ht="15" customHeight="1" thickBot="1">
      <c r="A48" s="98">
        <f>A6</f>
        <v>2</v>
      </c>
      <c r="B48" s="98">
        <f>B6</f>
        <v>9</v>
      </c>
      <c r="C48" s="91" t="s">
        <v>47</v>
      </c>
      <c r="D48" s="92"/>
      <c r="E48" s="93"/>
      <c r="F48" s="94">
        <f t="shared" ref="F48:J48" si="5">F13+F17+F27+F33+F40+F47</f>
        <v>1710</v>
      </c>
      <c r="G48" s="94">
        <f t="shared" si="5"/>
        <v>66.489999999999995</v>
      </c>
      <c r="H48" s="94">
        <f t="shared" si="5"/>
        <v>52.779999999999994</v>
      </c>
      <c r="I48" s="94">
        <f t="shared" si="5"/>
        <v>241.23000000000002</v>
      </c>
      <c r="J48" s="94">
        <f t="shared" si="5"/>
        <v>1919.7</v>
      </c>
      <c r="K48" s="95"/>
      <c r="L48" s="94">
        <f ca="1">L13+L17+L27+L33+L40+L47</f>
        <v>0</v>
      </c>
    </row>
    <row r="49" spans="1:12" ht="15" customHeight="1" thickBot="1">
      <c r="A49" s="89">
        <f>A6</f>
        <v>2</v>
      </c>
      <c r="B49" s="90">
        <f>B6</f>
        <v>9</v>
      </c>
      <c r="C49" s="91" t="s">
        <v>47</v>
      </c>
      <c r="D49" s="92"/>
      <c r="E49" s="93"/>
      <c r="F49" s="94">
        <f t="shared" ref="F49:J49" si="6">F13+F17+F28+F34+F41+F48</f>
        <v>2300</v>
      </c>
      <c r="G49" s="94">
        <f t="shared" si="6"/>
        <v>94.88</v>
      </c>
      <c r="H49" s="94">
        <f t="shared" si="6"/>
        <v>75.009999999999991</v>
      </c>
      <c r="I49" s="94">
        <f t="shared" si="6"/>
        <v>320.23</v>
      </c>
      <c r="J49" s="94">
        <f t="shared" si="6"/>
        <v>2771.2</v>
      </c>
      <c r="K49" s="95"/>
      <c r="L49" s="94">
        <f ca="1">L13+L17+L28+L34+L41+L48</f>
        <v>0</v>
      </c>
    </row>
  </sheetData>
  <mergeCells count="5">
    <mergeCell ref="C49:D49"/>
    <mergeCell ref="H1:K1"/>
    <mergeCell ref="H2:K2"/>
    <mergeCell ref="B1:E1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Понедельник 1.1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348</cp:revision>
  <cp:lastPrinted>2023-02-15T11:55:06Z</cp:lastPrinted>
  <dcterms:created xsi:type="dcterms:W3CDTF">2023-01-25T06:22:13Z</dcterms:created>
  <dcterms:modified xsi:type="dcterms:W3CDTF">2023-10-18T07:27:07Z</dcterms:modified>
  <dc:language>ru-RU</dc:language>
</cp:coreProperties>
</file>